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om5\Desktop\재정국업무\수첩관련\2021년도 수첩\"/>
    </mc:Choice>
  </mc:AlternateContent>
  <xr:revisionPtr revIDLastSave="0" documentId="13_ncr:1_{FB1FB194-33FF-482D-813D-468AFC1F93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회원수업 추가주문표" sheetId="7" r:id="rId1"/>
    <sheet name="참고자료_무료배부수첩 산정내역" sheetId="9" r:id="rId2"/>
    <sheet name="Sheet2" sheetId="2" r:id="rId3"/>
    <sheet name="Sheet3" sheetId="3" r:id="rId4"/>
  </sheets>
  <definedNames>
    <definedName name="_xlnm.Print_Area" localSheetId="0">'회원수업 추가주문표'!$A$3:$I$28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9" l="1"/>
  <c r="L27" i="9"/>
  <c r="K27" i="9"/>
  <c r="J27" i="9"/>
  <c r="I27" i="9"/>
  <c r="H27" i="9"/>
  <c r="G27" i="9"/>
  <c r="F27" i="9"/>
  <c r="E27" i="9"/>
  <c r="D27" i="9"/>
  <c r="C27" i="9"/>
  <c r="B27" i="9"/>
  <c r="M26" i="9"/>
  <c r="N26" i="9" s="1"/>
  <c r="M25" i="9"/>
  <c r="N25" i="9" s="1"/>
  <c r="M24" i="9"/>
  <c r="N24" i="9" s="1"/>
  <c r="N23" i="9"/>
  <c r="M23" i="9"/>
  <c r="M22" i="9"/>
  <c r="N22" i="9" s="1"/>
  <c r="N21" i="9"/>
  <c r="M21" i="9"/>
  <c r="M20" i="9"/>
  <c r="N20" i="9" s="1"/>
  <c r="N19" i="9"/>
  <c r="M19" i="9"/>
  <c r="M18" i="9"/>
  <c r="N18" i="9" s="1"/>
  <c r="N17" i="9"/>
  <c r="M17" i="9"/>
  <c r="M16" i="9"/>
  <c r="N16" i="9" s="1"/>
  <c r="N15" i="9"/>
  <c r="M15" i="9"/>
  <c r="M14" i="9"/>
  <c r="N14" i="9" s="1"/>
  <c r="N13" i="9"/>
  <c r="M13" i="9"/>
  <c r="M12" i="9"/>
  <c r="N12" i="9" s="1"/>
  <c r="N11" i="9"/>
  <c r="M11" i="9"/>
  <c r="M10" i="9"/>
  <c r="N10" i="9" s="1"/>
  <c r="N9" i="9"/>
  <c r="M9" i="9"/>
  <c r="M8" i="9"/>
  <c r="N8" i="9" s="1"/>
  <c r="N7" i="9"/>
  <c r="M7" i="9"/>
  <c r="M6" i="9"/>
  <c r="N6" i="9" s="1"/>
  <c r="N5" i="9"/>
  <c r="M5" i="9"/>
  <c r="M4" i="9"/>
  <c r="M27" i="9" s="1"/>
  <c r="N4" i="9" l="1"/>
  <c r="N27" i="9" s="1"/>
  <c r="D28" i="7"/>
  <c r="C28" i="7"/>
  <c r="E28" i="7" s="1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<sst xmlns="http://schemas.openxmlformats.org/spreadsheetml/2006/main" count="83" uniqueCount="78">
  <si>
    <t>지부명</t>
    <phoneticPr fontId="3" type="noConversion"/>
  </si>
  <si>
    <t>주소</t>
    <phoneticPr fontId="3" type="noConversion"/>
  </si>
  <si>
    <t>우편번호</t>
    <phoneticPr fontId="3" type="noConversion"/>
  </si>
  <si>
    <t>순</t>
    <phoneticPr fontId="2" type="noConversion"/>
  </si>
  <si>
    <t xml:space="preserve"> </t>
    <phoneticPr fontId="2" type="noConversion"/>
  </si>
  <si>
    <t>전화번호</t>
    <phoneticPr fontId="2" type="noConversion"/>
  </si>
  <si>
    <t>총</t>
    <phoneticPr fontId="2" type="noConversion"/>
  </si>
  <si>
    <t>총 부수</t>
    <phoneticPr fontId="2" type="noConversion"/>
  </si>
  <si>
    <t>지부명</t>
  </si>
  <si>
    <t>천복궁</t>
    <phoneticPr fontId="2" type="noConversion"/>
  </si>
  <si>
    <t>서울서부권</t>
    <phoneticPr fontId="2" type="noConversion"/>
  </si>
  <si>
    <t>서울동부권</t>
    <phoneticPr fontId="2" type="noConversion"/>
  </si>
  <si>
    <t>서울남부권</t>
    <phoneticPr fontId="2" type="noConversion"/>
  </si>
  <si>
    <t>서울북부권</t>
    <phoneticPr fontId="2" type="noConversion"/>
  </si>
  <si>
    <t>청심특별</t>
    <phoneticPr fontId="2" type="noConversion"/>
  </si>
  <si>
    <t>경기남부</t>
    <phoneticPr fontId="2" type="noConversion"/>
  </si>
  <si>
    <t>경기북부</t>
    <phoneticPr fontId="2" type="noConversion"/>
  </si>
  <si>
    <t>인천</t>
    <phoneticPr fontId="2" type="noConversion"/>
  </si>
  <si>
    <t>강원</t>
    <phoneticPr fontId="2" type="noConversion"/>
  </si>
  <si>
    <t>충북</t>
    <phoneticPr fontId="2" type="noConversion"/>
  </si>
  <si>
    <t>충남</t>
    <phoneticPr fontId="2" type="noConversion"/>
  </si>
  <si>
    <t>대전</t>
    <phoneticPr fontId="2" type="noConversion"/>
  </si>
  <si>
    <t>전북</t>
    <phoneticPr fontId="2" type="noConversion"/>
  </si>
  <si>
    <t>전남</t>
    <phoneticPr fontId="2" type="noConversion"/>
  </si>
  <si>
    <t>광주</t>
    <phoneticPr fontId="2" type="noConversion"/>
  </si>
  <si>
    <t>경북</t>
    <phoneticPr fontId="2" type="noConversion"/>
  </si>
  <si>
    <t>대구</t>
    <phoneticPr fontId="2" type="noConversion"/>
  </si>
  <si>
    <t>경남</t>
    <phoneticPr fontId="2" type="noConversion"/>
  </si>
  <si>
    <t>부산</t>
    <phoneticPr fontId="2" type="noConversion"/>
  </si>
  <si>
    <t>울산</t>
    <phoneticPr fontId="2" type="noConversion"/>
  </si>
  <si>
    <t>해양</t>
    <phoneticPr fontId="2" type="noConversion"/>
  </si>
  <si>
    <t>제주</t>
    <phoneticPr fontId="2" type="noConversion"/>
  </si>
  <si>
    <t>수령인</t>
    <phoneticPr fontId="3" type="noConversion"/>
  </si>
  <si>
    <t>외국인</t>
    <phoneticPr fontId="2" type="noConversion"/>
  </si>
  <si>
    <t xml:space="preserve"> </t>
    <phoneticPr fontId="2" type="noConversion"/>
  </si>
  <si>
    <t xml:space="preserve"> </t>
    <phoneticPr fontId="2" type="noConversion"/>
  </si>
  <si>
    <t>무료
배부</t>
    <phoneticPr fontId="2" type="noConversion"/>
  </si>
  <si>
    <t>추가
주문</t>
    <phoneticPr fontId="2" type="noConversion"/>
  </si>
  <si>
    <t>2021년도 수첩 무료배부수 산정내역</t>
    <phoneticPr fontId="3" type="noConversion"/>
  </si>
  <si>
    <t>2019년 12월 ~ 2020년 10월(11개월) 현금회비</t>
    <phoneticPr fontId="3" type="noConversion"/>
  </si>
  <si>
    <t>19'12</t>
    <phoneticPr fontId="3" type="noConversion"/>
  </si>
  <si>
    <t>20'01</t>
    <phoneticPr fontId="3" type="noConversion"/>
  </si>
  <si>
    <t>20'02</t>
    <phoneticPr fontId="3" type="noConversion"/>
  </si>
  <si>
    <t>20'03</t>
  </si>
  <si>
    <t>20'04</t>
  </si>
  <si>
    <t>20'05</t>
  </si>
  <si>
    <t>20'06</t>
  </si>
  <si>
    <t>20'07</t>
  </si>
  <si>
    <t>20'08</t>
  </si>
  <si>
    <t>20'09</t>
  </si>
  <si>
    <t>20'10</t>
  </si>
  <si>
    <t>합계</t>
    <phoneticPr fontId="3" type="noConversion"/>
  </si>
  <si>
    <t>무료배부수</t>
    <phoneticPr fontId="3" type="noConversion"/>
  </si>
  <si>
    <t>천 복 궁</t>
    <phoneticPr fontId="3" type="noConversion"/>
  </si>
  <si>
    <t>서울서부권</t>
    <phoneticPr fontId="3" type="noConversion"/>
  </si>
  <si>
    <t>서울동부권</t>
    <phoneticPr fontId="3" type="noConversion"/>
  </si>
  <si>
    <t>서울남부권</t>
    <phoneticPr fontId="3" type="noConversion"/>
  </si>
  <si>
    <t>서울북부권</t>
    <phoneticPr fontId="3" type="noConversion"/>
  </si>
  <si>
    <t>청심특별</t>
    <phoneticPr fontId="3" type="noConversion"/>
  </si>
  <si>
    <t>경기남부</t>
  </si>
  <si>
    <t>경기북부</t>
  </si>
  <si>
    <t>인     천</t>
    <phoneticPr fontId="3" type="noConversion"/>
  </si>
  <si>
    <t>강     원</t>
    <phoneticPr fontId="3" type="noConversion"/>
  </si>
  <si>
    <t>충     북</t>
    <phoneticPr fontId="3" type="noConversion"/>
  </si>
  <si>
    <t>충     남</t>
    <phoneticPr fontId="3" type="noConversion"/>
  </si>
  <si>
    <t>대     전</t>
    <phoneticPr fontId="3" type="noConversion"/>
  </si>
  <si>
    <t>전     북</t>
    <phoneticPr fontId="3" type="noConversion"/>
  </si>
  <si>
    <t>전     남</t>
    <phoneticPr fontId="3" type="noConversion"/>
  </si>
  <si>
    <t>광     주</t>
    <phoneticPr fontId="3" type="noConversion"/>
  </si>
  <si>
    <t>경     북</t>
    <phoneticPr fontId="3" type="noConversion"/>
  </si>
  <si>
    <t>대     구</t>
    <phoneticPr fontId="3" type="noConversion"/>
  </si>
  <si>
    <t>경     남</t>
    <phoneticPr fontId="3" type="noConversion"/>
  </si>
  <si>
    <t>부     산</t>
    <phoneticPr fontId="3" type="noConversion"/>
  </si>
  <si>
    <t>울     산</t>
    <phoneticPr fontId="3" type="noConversion"/>
  </si>
  <si>
    <t>해     양</t>
    <phoneticPr fontId="3" type="noConversion"/>
  </si>
  <si>
    <t>제     주</t>
    <phoneticPr fontId="3" type="noConversion"/>
  </si>
  <si>
    <t>소계</t>
    <phoneticPr fontId="3" type="noConversion"/>
  </si>
  <si>
    <t>2021년도 회원수첩 추가 주문표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</si>
</sst>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.0_-;\-* #,##0.0_-;_-* &quot;-&quot;??_-;_-@_-"/>
    <numFmt numFmtId="177" formatCode="_-* #,##0_-;\-* #,##0_-;_-* &quot;-&quot;??_-;_-@_-"/>
    <numFmt numFmtId="178" formatCode="0.0"/>
  </numFmts>
  <fonts count="24" x14ac:knownFonts="1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u/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8"/>
      <color indexed="8"/>
      <name val="돋움"/>
      <family val="3"/>
      <charset val="129"/>
    </font>
    <font>
      <sz val="10"/>
      <color indexed="8"/>
      <name val="돋움"/>
      <family val="3"/>
      <charset val="129"/>
    </font>
    <font>
      <u/>
      <sz val="11"/>
      <color theme="1"/>
      <name val="맑은 고딕"/>
      <family val="2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u val="double"/>
      <sz val="20"/>
      <color indexed="8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10"/>
      <color indexed="8"/>
      <name val="새굴림"/>
      <family val="1"/>
      <charset val="129"/>
    </font>
    <font>
      <b/>
      <sz val="9"/>
      <name val="돋움"/>
      <family val="3"/>
      <charset val="129"/>
    </font>
    <font>
      <b/>
      <sz val="9"/>
      <color indexed="8"/>
      <name val="돋움"/>
      <family val="3"/>
      <charset val="129"/>
    </font>
    <font>
      <sz val="9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6"/>
      <color indexed="8"/>
      <name val="돋움"/>
      <family val="3"/>
      <charset val="129"/>
    </font>
    <font>
      <sz val="1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41" fontId="9" fillId="0" borderId="11" xfId="1" applyFont="1" applyFill="1" applyBorder="1" applyAlignment="1">
      <alignment horizontal="center" vertical="center" shrinkToFit="1"/>
    </xf>
    <xf numFmtId="41" fontId="18" fillId="0" borderId="10" xfId="1" applyFont="1" applyFill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41" fontId="20" fillId="0" borderId="11" xfId="1" applyFont="1" applyFill="1" applyBorder="1" applyAlignment="1">
      <alignment horizontal="center" vertical="center" shrinkToFit="1"/>
    </xf>
    <xf numFmtId="41" fontId="21" fillId="0" borderId="10" xfId="0" applyNumberFormat="1" applyFont="1" applyBorder="1">
      <alignment vertical="center"/>
    </xf>
    <xf numFmtId="178" fontId="21" fillId="0" borderId="11" xfId="0" applyNumberFormat="1" applyFont="1" applyBorder="1">
      <alignment vertical="center"/>
    </xf>
    <xf numFmtId="0" fontId="22" fillId="3" borderId="12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1"/>
  <sheetViews>
    <sheetView tabSelected="1" workbookViewId="0">
      <selection activeCell="M4" sqref="M4"/>
    </sheetView>
  </sheetViews>
  <sheetFormatPr defaultRowHeight="17.25" customHeight="1" x14ac:dyDescent="0.3"/>
  <cols>
    <col min="1" max="1" width="4.25" style="3" customWidth="1"/>
    <col min="2" max="2" width="9.625" customWidth="1"/>
    <col min="3" max="5" width="6.125" customWidth="1"/>
    <col min="6" max="6" width="11.125" style="3" customWidth="1"/>
    <col min="7" max="7" width="12.75" style="13" customWidth="1"/>
    <col min="8" max="8" width="45.625" style="14" customWidth="1"/>
    <col min="9" max="9" width="7.5" style="3" bestFit="1" customWidth="1"/>
  </cols>
  <sheetData>
    <row r="1" spans="1:14" ht="30.75" customHeight="1" x14ac:dyDescent="0.3">
      <c r="A1" s="37" t="s">
        <v>77</v>
      </c>
      <c r="B1" s="37"/>
      <c r="C1" s="37"/>
      <c r="D1" s="37"/>
      <c r="E1" s="37"/>
      <c r="F1" s="37"/>
      <c r="G1" s="37"/>
      <c r="H1" s="37"/>
      <c r="I1" s="37"/>
    </row>
    <row r="3" spans="1:14" ht="33" customHeight="1" x14ac:dyDescent="0.3">
      <c r="A3" s="4" t="s">
        <v>3</v>
      </c>
      <c r="B3" s="1" t="s">
        <v>0</v>
      </c>
      <c r="C3" s="1" t="s">
        <v>36</v>
      </c>
      <c r="D3" s="1" t="s">
        <v>37</v>
      </c>
      <c r="E3" s="1" t="s">
        <v>7</v>
      </c>
      <c r="F3" s="1" t="s">
        <v>32</v>
      </c>
      <c r="G3" s="1" t="s">
        <v>5</v>
      </c>
      <c r="H3" s="1" t="s">
        <v>1</v>
      </c>
      <c r="I3" s="1" t="s">
        <v>2</v>
      </c>
    </row>
    <row r="4" spans="1:14" ht="28.5" customHeight="1" x14ac:dyDescent="0.3">
      <c r="A4" s="5">
        <v>1</v>
      </c>
      <c r="B4" s="7" t="s">
        <v>9</v>
      </c>
      <c r="C4" s="7">
        <v>0</v>
      </c>
      <c r="D4" s="7"/>
      <c r="E4" s="7">
        <f>SUM(C4:D4)</f>
        <v>0</v>
      </c>
      <c r="F4" s="7"/>
      <c r="G4" s="12"/>
      <c r="H4" s="2"/>
      <c r="I4" s="7"/>
    </row>
    <row r="5" spans="1:14" ht="28.5" customHeight="1" x14ac:dyDescent="0.3">
      <c r="A5" s="5">
        <v>2</v>
      </c>
      <c r="B5" s="7" t="s">
        <v>10</v>
      </c>
      <c r="C5" s="7">
        <v>1</v>
      </c>
      <c r="D5" s="7"/>
      <c r="E5" s="7">
        <f t="shared" ref="E5:E27" si="0">SUM(C5:D5)</f>
        <v>1</v>
      </c>
      <c r="F5" s="7"/>
      <c r="G5" s="12"/>
      <c r="H5" s="2"/>
      <c r="I5" s="7"/>
    </row>
    <row r="6" spans="1:14" ht="28.5" customHeight="1" x14ac:dyDescent="0.3">
      <c r="A6" s="5">
        <v>3</v>
      </c>
      <c r="B6" s="7" t="s">
        <v>11</v>
      </c>
      <c r="C6" s="7">
        <v>6</v>
      </c>
      <c r="D6" s="7"/>
      <c r="E6" s="7">
        <f t="shared" si="0"/>
        <v>6</v>
      </c>
      <c r="F6" s="7"/>
      <c r="G6" s="12"/>
      <c r="H6" s="6"/>
      <c r="I6" s="7"/>
    </row>
    <row r="7" spans="1:14" ht="28.5" customHeight="1" x14ac:dyDescent="0.3">
      <c r="A7" s="5">
        <v>4</v>
      </c>
      <c r="B7" s="7" t="s">
        <v>12</v>
      </c>
      <c r="C7" s="7">
        <v>1</v>
      </c>
      <c r="D7" s="7"/>
      <c r="E7" s="7">
        <f t="shared" si="0"/>
        <v>1</v>
      </c>
      <c r="F7" s="7"/>
      <c r="G7" s="12"/>
      <c r="H7" s="2"/>
      <c r="I7" s="7"/>
    </row>
    <row r="8" spans="1:14" ht="28.5" customHeight="1" x14ac:dyDescent="0.3">
      <c r="A8" s="5">
        <v>5</v>
      </c>
      <c r="B8" s="7" t="s">
        <v>13</v>
      </c>
      <c r="C8" s="7">
        <v>1</v>
      </c>
      <c r="D8" s="7"/>
      <c r="E8" s="7">
        <f t="shared" si="0"/>
        <v>1</v>
      </c>
      <c r="F8" s="7"/>
      <c r="G8" s="12"/>
      <c r="H8" s="2"/>
      <c r="I8" s="7"/>
    </row>
    <row r="9" spans="1:14" ht="28.5" customHeight="1" x14ac:dyDescent="0.3">
      <c r="A9" s="5">
        <v>6</v>
      </c>
      <c r="B9" s="7" t="s">
        <v>14</v>
      </c>
      <c r="C9" s="7">
        <v>0</v>
      </c>
      <c r="D9" s="7"/>
      <c r="E9" s="7">
        <f t="shared" si="0"/>
        <v>0</v>
      </c>
      <c r="F9" s="7"/>
      <c r="G9" s="12"/>
      <c r="H9" s="2"/>
      <c r="I9" s="7"/>
      <c r="N9" t="s">
        <v>4</v>
      </c>
    </row>
    <row r="10" spans="1:14" ht="28.5" customHeight="1" x14ac:dyDescent="0.3">
      <c r="A10" s="5">
        <v>7</v>
      </c>
      <c r="B10" s="7" t="s">
        <v>15</v>
      </c>
      <c r="C10" s="7">
        <v>0</v>
      </c>
      <c r="D10" s="7"/>
      <c r="E10" s="7">
        <f t="shared" si="0"/>
        <v>0</v>
      </c>
      <c r="F10" s="7"/>
      <c r="G10" s="12"/>
      <c r="H10" s="2"/>
      <c r="I10" s="7"/>
    </row>
    <row r="11" spans="1:14" ht="28.5" customHeight="1" x14ac:dyDescent="0.3">
      <c r="A11" s="5">
        <v>8</v>
      </c>
      <c r="B11" s="7" t="s">
        <v>16</v>
      </c>
      <c r="C11" s="7">
        <v>0</v>
      </c>
      <c r="D11" s="7"/>
      <c r="E11" s="7">
        <f t="shared" si="0"/>
        <v>0</v>
      </c>
      <c r="F11" s="7"/>
      <c r="G11" s="12"/>
      <c r="H11" s="2"/>
      <c r="I11" s="7"/>
    </row>
    <row r="12" spans="1:14" ht="28.5" customHeight="1" x14ac:dyDescent="0.3">
      <c r="A12" s="5">
        <v>9</v>
      </c>
      <c r="B12" s="7" t="s">
        <v>17</v>
      </c>
      <c r="C12" s="7">
        <v>0</v>
      </c>
      <c r="D12" s="7"/>
      <c r="E12" s="7">
        <f t="shared" si="0"/>
        <v>0</v>
      </c>
      <c r="F12" s="7"/>
      <c r="G12" s="12"/>
      <c r="H12" s="2"/>
      <c r="I12" s="7"/>
    </row>
    <row r="13" spans="1:14" ht="28.5" customHeight="1" x14ac:dyDescent="0.3">
      <c r="A13" s="5">
        <v>10</v>
      </c>
      <c r="B13" s="7" t="s">
        <v>18</v>
      </c>
      <c r="C13" s="7">
        <v>13</v>
      </c>
      <c r="D13" s="7"/>
      <c r="E13" s="7">
        <f t="shared" si="0"/>
        <v>13</v>
      </c>
      <c r="F13" s="7"/>
      <c r="G13" s="12"/>
      <c r="H13" s="2"/>
      <c r="I13" s="7"/>
    </row>
    <row r="14" spans="1:14" ht="28.5" customHeight="1" x14ac:dyDescent="0.3">
      <c r="A14" s="5">
        <v>11</v>
      </c>
      <c r="B14" s="7" t="s">
        <v>19</v>
      </c>
      <c r="C14" s="7">
        <v>7</v>
      </c>
      <c r="D14" s="7"/>
      <c r="E14" s="7">
        <f t="shared" si="0"/>
        <v>7</v>
      </c>
      <c r="F14" s="7"/>
      <c r="G14" s="12"/>
      <c r="H14" s="2"/>
      <c r="I14" s="7"/>
    </row>
    <row r="15" spans="1:14" ht="28.5" customHeight="1" x14ac:dyDescent="0.3">
      <c r="A15" s="5">
        <v>12</v>
      </c>
      <c r="B15" s="7" t="s">
        <v>20</v>
      </c>
      <c r="C15" s="7">
        <v>1</v>
      </c>
      <c r="D15" s="7"/>
      <c r="E15" s="7">
        <f t="shared" si="0"/>
        <v>1</v>
      </c>
      <c r="F15" s="7"/>
      <c r="G15" s="12"/>
      <c r="H15" s="2"/>
      <c r="I15" s="7"/>
    </row>
    <row r="16" spans="1:14" ht="28.5" customHeight="1" x14ac:dyDescent="0.3">
      <c r="A16" s="5">
        <v>13</v>
      </c>
      <c r="B16" s="7" t="s">
        <v>21</v>
      </c>
      <c r="C16" s="7">
        <v>2</v>
      </c>
      <c r="D16" s="7"/>
      <c r="E16" s="7">
        <f t="shared" si="0"/>
        <v>2</v>
      </c>
      <c r="F16" s="7"/>
      <c r="G16" s="12"/>
      <c r="H16" s="2"/>
      <c r="I16" s="7"/>
    </row>
    <row r="17" spans="1:14" ht="28.5" customHeight="1" x14ac:dyDescent="0.3">
      <c r="A17" s="5">
        <v>14</v>
      </c>
      <c r="B17" s="7" t="s">
        <v>22</v>
      </c>
      <c r="C17" s="7">
        <v>12</v>
      </c>
      <c r="D17" s="7"/>
      <c r="E17" s="7">
        <f t="shared" si="0"/>
        <v>12</v>
      </c>
      <c r="F17" s="7"/>
      <c r="G17" s="12"/>
      <c r="H17" s="2"/>
      <c r="I17" s="7"/>
    </row>
    <row r="18" spans="1:14" ht="28.5" customHeight="1" x14ac:dyDescent="0.3">
      <c r="A18" s="5">
        <v>15</v>
      </c>
      <c r="B18" s="7" t="s">
        <v>23</v>
      </c>
      <c r="C18" s="7">
        <v>7</v>
      </c>
      <c r="D18" s="7"/>
      <c r="E18" s="7">
        <f t="shared" si="0"/>
        <v>7</v>
      </c>
      <c r="F18" s="7"/>
      <c r="G18" s="12"/>
      <c r="H18" s="2"/>
      <c r="I18" s="7"/>
    </row>
    <row r="19" spans="1:14" ht="28.5" customHeight="1" x14ac:dyDescent="0.3">
      <c r="A19" s="5">
        <v>16</v>
      </c>
      <c r="B19" s="7" t="s">
        <v>24</v>
      </c>
      <c r="C19" s="7">
        <v>0</v>
      </c>
      <c r="D19" s="7"/>
      <c r="E19" s="7">
        <f t="shared" si="0"/>
        <v>0</v>
      </c>
      <c r="F19" s="7"/>
      <c r="G19" s="12"/>
      <c r="H19" s="2"/>
      <c r="I19" s="7"/>
    </row>
    <row r="20" spans="1:14" ht="28.5" customHeight="1" x14ac:dyDescent="0.3">
      <c r="A20" s="5">
        <v>17</v>
      </c>
      <c r="B20" s="7" t="s">
        <v>25</v>
      </c>
      <c r="C20" s="7">
        <v>2</v>
      </c>
      <c r="D20" s="7"/>
      <c r="E20" s="7">
        <f t="shared" si="0"/>
        <v>2</v>
      </c>
      <c r="F20" s="7"/>
      <c r="G20" s="12"/>
      <c r="H20" s="2"/>
      <c r="I20" s="7"/>
    </row>
    <row r="21" spans="1:14" ht="28.5" customHeight="1" x14ac:dyDescent="0.3">
      <c r="A21" s="5">
        <v>18</v>
      </c>
      <c r="B21" s="7" t="s">
        <v>26</v>
      </c>
      <c r="C21" s="7">
        <v>2</v>
      </c>
      <c r="D21" s="7"/>
      <c r="E21" s="7">
        <f t="shared" si="0"/>
        <v>2</v>
      </c>
      <c r="F21" s="7"/>
      <c r="G21" s="12"/>
      <c r="H21" s="2"/>
      <c r="I21" s="7"/>
    </row>
    <row r="22" spans="1:14" ht="28.5" customHeight="1" x14ac:dyDescent="0.3">
      <c r="A22" s="5">
        <v>19</v>
      </c>
      <c r="B22" s="7" t="s">
        <v>27</v>
      </c>
      <c r="C22" s="7">
        <v>5</v>
      </c>
      <c r="D22" s="7"/>
      <c r="E22" s="7">
        <f t="shared" si="0"/>
        <v>5</v>
      </c>
      <c r="F22" s="7"/>
      <c r="G22" s="12"/>
      <c r="H22" s="2"/>
      <c r="I22" s="7"/>
    </row>
    <row r="23" spans="1:14" ht="28.5" customHeight="1" x14ac:dyDescent="0.3">
      <c r="A23" s="5">
        <v>20</v>
      </c>
      <c r="B23" s="7" t="s">
        <v>28</v>
      </c>
      <c r="C23" s="7">
        <v>0</v>
      </c>
      <c r="D23" s="7"/>
      <c r="E23" s="7">
        <f t="shared" si="0"/>
        <v>0</v>
      </c>
      <c r="F23" s="7"/>
      <c r="G23" s="12"/>
      <c r="H23" s="2"/>
      <c r="I23" s="7"/>
    </row>
    <row r="24" spans="1:14" ht="28.5" customHeight="1" x14ac:dyDescent="0.3">
      <c r="A24" s="5">
        <v>21</v>
      </c>
      <c r="B24" s="7" t="s">
        <v>29</v>
      </c>
      <c r="C24" s="7">
        <v>0</v>
      </c>
      <c r="D24" s="7"/>
      <c r="E24" s="7">
        <f t="shared" si="0"/>
        <v>0</v>
      </c>
      <c r="F24" s="7"/>
      <c r="G24" s="12"/>
      <c r="H24" s="2"/>
      <c r="I24" s="7"/>
    </row>
    <row r="25" spans="1:14" ht="28.5" customHeight="1" x14ac:dyDescent="0.3">
      <c r="A25" s="5">
        <v>22</v>
      </c>
      <c r="B25" s="7" t="s">
        <v>30</v>
      </c>
      <c r="C25" s="7">
        <v>3</v>
      </c>
      <c r="D25" s="7"/>
      <c r="E25" s="7">
        <f t="shared" si="0"/>
        <v>3</v>
      </c>
      <c r="F25" s="7"/>
      <c r="G25" s="12"/>
      <c r="H25" s="2"/>
      <c r="I25" s="7"/>
    </row>
    <row r="26" spans="1:14" ht="28.5" customHeight="1" x14ac:dyDescent="0.3">
      <c r="A26" s="5">
        <v>23</v>
      </c>
      <c r="B26" s="7" t="s">
        <v>31</v>
      </c>
      <c r="C26" s="7">
        <v>3</v>
      </c>
      <c r="D26" s="7"/>
      <c r="E26" s="7">
        <f t="shared" si="0"/>
        <v>3</v>
      </c>
      <c r="F26" s="7"/>
      <c r="G26" s="12"/>
      <c r="H26" s="2"/>
      <c r="I26" s="7"/>
    </row>
    <row r="27" spans="1:14" ht="28.5" customHeight="1" x14ac:dyDescent="0.3">
      <c r="A27" s="5">
        <v>24</v>
      </c>
      <c r="B27" s="7" t="s">
        <v>33</v>
      </c>
      <c r="C27" s="7">
        <v>0</v>
      </c>
      <c r="D27" s="7"/>
      <c r="E27" s="7">
        <f t="shared" si="0"/>
        <v>0</v>
      </c>
      <c r="F27" s="7" t="s">
        <v>35</v>
      </c>
      <c r="G27" s="12" t="s">
        <v>35</v>
      </c>
      <c r="H27" s="2" t="s">
        <v>35</v>
      </c>
      <c r="I27" s="7" t="s">
        <v>35</v>
      </c>
      <c r="J27" s="15" t="s">
        <v>34</v>
      </c>
      <c r="K27" s="16"/>
    </row>
    <row r="28" spans="1:14" s="3" customFormat="1" ht="17.25" customHeight="1" x14ac:dyDescent="0.3">
      <c r="B28" s="10" t="s">
        <v>6</v>
      </c>
      <c r="C28" s="9">
        <f>SUM(C4:C27)</f>
        <v>66</v>
      </c>
      <c r="D28" s="9">
        <f>SUM(D4:D27)</f>
        <v>0</v>
      </c>
      <c r="E28" s="11">
        <f>SUM(C28:D28)</f>
        <v>66</v>
      </c>
      <c r="F28" s="8" t="s">
        <v>4</v>
      </c>
      <c r="G28" s="13"/>
      <c r="H28" s="14"/>
      <c r="J28"/>
      <c r="K28"/>
      <c r="L28"/>
      <c r="M28"/>
      <c r="N28"/>
    </row>
    <row r="29" spans="1:14" ht="17.25" customHeight="1" x14ac:dyDescent="0.3">
      <c r="C29" s="10" t="s">
        <v>34</v>
      </c>
    </row>
    <row r="30" spans="1:14" ht="17.25" customHeight="1" x14ac:dyDescent="0.3">
      <c r="A30" s="32"/>
      <c r="B30" s="33"/>
      <c r="C30" s="33"/>
      <c r="D30" s="33"/>
      <c r="E30" s="33"/>
      <c r="F30" s="33"/>
      <c r="G30" s="33"/>
      <c r="H30" s="33"/>
      <c r="I30" s="33"/>
    </row>
    <row r="31" spans="1:14" ht="17.2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</row>
  </sheetData>
  <mergeCells count="3">
    <mergeCell ref="A30:I30"/>
    <mergeCell ref="A31:I31"/>
    <mergeCell ref="A1:I1"/>
  </mergeCells>
  <phoneticPr fontId="2" type="noConversion"/>
  <pageMargins left="0.25" right="0.25" top="0.75" bottom="0.75" header="0.3" footer="0.3"/>
  <pageSetup paperSize="9" scale="8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F6DE-57BA-48C2-A149-731F5D1BC754}">
  <sheetPr>
    <pageSetUpPr fitToPage="1"/>
  </sheetPr>
  <dimension ref="A1:O27"/>
  <sheetViews>
    <sheetView topLeftCell="A21" workbookViewId="0">
      <selection activeCell="K45" sqref="K45"/>
    </sheetView>
  </sheetViews>
  <sheetFormatPr defaultRowHeight="16.5" x14ac:dyDescent="0.3"/>
  <sheetData>
    <row r="1" spans="1:15" ht="25.5" x14ac:dyDescent="0.3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3">
      <c r="A2" s="36" t="s">
        <v>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x14ac:dyDescent="0.3">
      <c r="A3" s="17" t="s">
        <v>8</v>
      </c>
      <c r="B3" s="18" t="s">
        <v>40</v>
      </c>
      <c r="C3" s="18" t="s">
        <v>41</v>
      </c>
      <c r="D3" s="18" t="s">
        <v>42</v>
      </c>
      <c r="E3" s="18" t="s">
        <v>43</v>
      </c>
      <c r="F3" s="18" t="s">
        <v>44</v>
      </c>
      <c r="G3" s="18" t="s">
        <v>45</v>
      </c>
      <c r="H3" s="18" t="s">
        <v>46</v>
      </c>
      <c r="I3" s="18" t="s">
        <v>47</v>
      </c>
      <c r="J3" s="18" t="s">
        <v>48</v>
      </c>
      <c r="K3" s="18" t="s">
        <v>49</v>
      </c>
      <c r="L3" s="18" t="s">
        <v>50</v>
      </c>
      <c r="M3" s="19" t="s">
        <v>51</v>
      </c>
      <c r="N3" s="20"/>
      <c r="O3" s="21" t="s">
        <v>52</v>
      </c>
    </row>
    <row r="4" spans="1:15" x14ac:dyDescent="0.3">
      <c r="A4" s="22" t="s">
        <v>53</v>
      </c>
      <c r="B4" s="23"/>
      <c r="C4" s="23"/>
      <c r="D4" s="23"/>
      <c r="E4" s="23"/>
      <c r="F4" s="23"/>
      <c r="G4" s="23"/>
      <c r="H4" s="23"/>
      <c r="I4" s="23">
        <v>6000</v>
      </c>
      <c r="J4" s="23"/>
      <c r="K4" s="23"/>
      <c r="L4" s="23"/>
      <c r="M4" s="24">
        <f t="shared" ref="M4:M26" si="0">SUM(B4:L4)</f>
        <v>6000</v>
      </c>
      <c r="N4" s="25">
        <f>M4/12/6000</f>
        <v>8.3333333333333329E-2</v>
      </c>
      <c r="O4" s="26"/>
    </row>
    <row r="5" spans="1:15" x14ac:dyDescent="0.3">
      <c r="A5" s="22" t="s">
        <v>54</v>
      </c>
      <c r="B5" s="23"/>
      <c r="C5" s="23"/>
      <c r="D5" s="23">
        <v>60000</v>
      </c>
      <c r="E5" s="23"/>
      <c r="F5" s="23"/>
      <c r="G5" s="23"/>
      <c r="H5" s="23"/>
      <c r="I5" s="23"/>
      <c r="J5" s="23"/>
      <c r="K5" s="23"/>
      <c r="L5" s="23"/>
      <c r="M5" s="24">
        <f t="shared" si="0"/>
        <v>60000</v>
      </c>
      <c r="N5" s="25">
        <f t="shared" ref="N5:N26" si="1">M5/12/6000</f>
        <v>0.83333333333333337</v>
      </c>
      <c r="O5" s="26">
        <v>1</v>
      </c>
    </row>
    <row r="6" spans="1:15" x14ac:dyDescent="0.3">
      <c r="A6" s="22" t="s">
        <v>55</v>
      </c>
      <c r="B6" s="23">
        <v>408000</v>
      </c>
      <c r="C6" s="23"/>
      <c r="D6" s="23">
        <v>24000</v>
      </c>
      <c r="E6" s="23"/>
      <c r="F6" s="23"/>
      <c r="G6" s="23"/>
      <c r="H6" s="23"/>
      <c r="I6" s="23"/>
      <c r="J6" s="23"/>
      <c r="K6" s="23"/>
      <c r="L6" s="23"/>
      <c r="M6" s="24">
        <f t="shared" si="0"/>
        <v>432000</v>
      </c>
      <c r="N6" s="25">
        <f t="shared" si="1"/>
        <v>6</v>
      </c>
      <c r="O6" s="26">
        <v>6</v>
      </c>
    </row>
    <row r="7" spans="1:15" x14ac:dyDescent="0.3">
      <c r="A7" s="22" t="s">
        <v>56</v>
      </c>
      <c r="B7" s="23"/>
      <c r="C7" s="23"/>
      <c r="D7" s="23">
        <v>60000</v>
      </c>
      <c r="E7" s="23"/>
      <c r="F7" s="23"/>
      <c r="G7" s="23"/>
      <c r="H7" s="23"/>
      <c r="I7" s="23"/>
      <c r="J7" s="23"/>
      <c r="K7" s="23"/>
      <c r="L7" s="23"/>
      <c r="M7" s="24">
        <f t="shared" si="0"/>
        <v>60000</v>
      </c>
      <c r="N7" s="25">
        <f t="shared" si="1"/>
        <v>0.83333333333333337</v>
      </c>
      <c r="O7" s="26">
        <v>1</v>
      </c>
    </row>
    <row r="8" spans="1:15" x14ac:dyDescent="0.3">
      <c r="A8" s="22" t="s">
        <v>57</v>
      </c>
      <c r="B8" s="23"/>
      <c r="C8" s="23"/>
      <c r="D8" s="23"/>
      <c r="E8" s="23"/>
      <c r="F8" s="23"/>
      <c r="G8" s="23"/>
      <c r="H8" s="23"/>
      <c r="I8" s="23"/>
      <c r="J8" s="23"/>
      <c r="K8" s="23">
        <v>48000</v>
      </c>
      <c r="L8" s="23"/>
      <c r="M8" s="24">
        <f t="shared" si="0"/>
        <v>48000</v>
      </c>
      <c r="N8" s="25">
        <f t="shared" si="1"/>
        <v>0.66666666666666663</v>
      </c>
      <c r="O8" s="26">
        <v>1</v>
      </c>
    </row>
    <row r="9" spans="1:15" x14ac:dyDescent="0.3">
      <c r="A9" s="22" t="s">
        <v>58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4">
        <f t="shared" si="0"/>
        <v>0</v>
      </c>
      <c r="N9" s="25">
        <f t="shared" si="1"/>
        <v>0</v>
      </c>
      <c r="O9" s="26"/>
    </row>
    <row r="10" spans="1:15" x14ac:dyDescent="0.3">
      <c r="A10" s="22" t="s">
        <v>59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4">
        <f t="shared" si="0"/>
        <v>0</v>
      </c>
      <c r="N10" s="25">
        <f t="shared" si="1"/>
        <v>0</v>
      </c>
      <c r="O10" s="26"/>
    </row>
    <row r="11" spans="1:15" x14ac:dyDescent="0.3">
      <c r="A11" s="22" t="s">
        <v>60</v>
      </c>
      <c r="B11" s="23"/>
      <c r="C11" s="23">
        <v>18000</v>
      </c>
      <c r="D11" s="23"/>
      <c r="E11" s="23"/>
      <c r="F11" s="23"/>
      <c r="G11" s="23"/>
      <c r="H11" s="23"/>
      <c r="I11" s="23"/>
      <c r="J11" s="23"/>
      <c r="K11" s="23"/>
      <c r="L11" s="23"/>
      <c r="M11" s="24">
        <f t="shared" si="0"/>
        <v>18000</v>
      </c>
      <c r="N11" s="25">
        <f t="shared" si="1"/>
        <v>0.25</v>
      </c>
      <c r="O11" s="26"/>
    </row>
    <row r="12" spans="1:15" x14ac:dyDescent="0.3">
      <c r="A12" s="22" t="s">
        <v>61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>
        <f t="shared" si="0"/>
        <v>0</v>
      </c>
      <c r="N12" s="25">
        <f t="shared" si="1"/>
        <v>0</v>
      </c>
      <c r="O12" s="26"/>
    </row>
    <row r="13" spans="1:15" x14ac:dyDescent="0.3">
      <c r="A13" s="22" t="s">
        <v>62</v>
      </c>
      <c r="B13" s="23"/>
      <c r="C13" s="23">
        <v>300000</v>
      </c>
      <c r="D13" s="23">
        <v>162000</v>
      </c>
      <c r="E13" s="23">
        <v>24000</v>
      </c>
      <c r="F13" s="23">
        <v>12000</v>
      </c>
      <c r="G13" s="23">
        <v>102000</v>
      </c>
      <c r="H13" s="23">
        <v>114000</v>
      </c>
      <c r="I13" s="23">
        <v>96000</v>
      </c>
      <c r="J13" s="23"/>
      <c r="K13" s="23">
        <v>60000</v>
      </c>
      <c r="L13" s="23">
        <v>72000</v>
      </c>
      <c r="M13" s="24">
        <f t="shared" si="0"/>
        <v>942000</v>
      </c>
      <c r="N13" s="25">
        <f t="shared" si="1"/>
        <v>13.083333333333334</v>
      </c>
      <c r="O13" s="26">
        <v>13</v>
      </c>
    </row>
    <row r="14" spans="1:15" x14ac:dyDescent="0.3">
      <c r="A14" s="22" t="s">
        <v>63</v>
      </c>
      <c r="B14" s="23"/>
      <c r="C14" s="23"/>
      <c r="D14" s="23"/>
      <c r="E14" s="23"/>
      <c r="F14" s="23"/>
      <c r="G14" s="23"/>
      <c r="H14" s="23">
        <v>294000</v>
      </c>
      <c r="I14" s="23"/>
      <c r="J14" s="23"/>
      <c r="K14" s="23"/>
      <c r="L14" s="23">
        <v>216000</v>
      </c>
      <c r="M14" s="24">
        <f t="shared" si="0"/>
        <v>510000</v>
      </c>
      <c r="N14" s="25">
        <f t="shared" si="1"/>
        <v>7.083333333333333</v>
      </c>
      <c r="O14" s="26">
        <v>7</v>
      </c>
    </row>
    <row r="15" spans="1:15" x14ac:dyDescent="0.3">
      <c r="A15" s="22" t="s">
        <v>64</v>
      </c>
      <c r="B15" s="23"/>
      <c r="C15" s="23">
        <v>54000</v>
      </c>
      <c r="D15" s="23"/>
      <c r="E15" s="23"/>
      <c r="F15" s="23"/>
      <c r="G15" s="23"/>
      <c r="H15" s="23"/>
      <c r="I15" s="23"/>
      <c r="J15" s="23"/>
      <c r="K15" s="23"/>
      <c r="L15" s="23"/>
      <c r="M15" s="24">
        <f t="shared" si="0"/>
        <v>54000</v>
      </c>
      <c r="N15" s="25">
        <f t="shared" si="1"/>
        <v>0.75</v>
      </c>
      <c r="O15" s="26">
        <v>1</v>
      </c>
    </row>
    <row r="16" spans="1:15" x14ac:dyDescent="0.3">
      <c r="A16" s="22" t="s">
        <v>65</v>
      </c>
      <c r="B16" s="23"/>
      <c r="C16" s="23">
        <v>33000</v>
      </c>
      <c r="D16" s="23">
        <v>29000</v>
      </c>
      <c r="E16" s="23"/>
      <c r="F16" s="23"/>
      <c r="G16" s="23">
        <v>24000</v>
      </c>
      <c r="H16" s="23">
        <v>26000</v>
      </c>
      <c r="I16" s="23">
        <v>33000</v>
      </c>
      <c r="J16" s="23"/>
      <c r="K16" s="23"/>
      <c r="L16" s="23"/>
      <c r="M16" s="24">
        <f t="shared" si="0"/>
        <v>145000</v>
      </c>
      <c r="N16" s="25">
        <f t="shared" si="1"/>
        <v>2.0138888888888888</v>
      </c>
      <c r="O16" s="26">
        <v>2</v>
      </c>
    </row>
    <row r="17" spans="1:15" x14ac:dyDescent="0.3">
      <c r="A17" s="22" t="s">
        <v>66</v>
      </c>
      <c r="B17" s="23"/>
      <c r="C17" s="23"/>
      <c r="D17" s="23"/>
      <c r="E17" s="23"/>
      <c r="F17" s="23"/>
      <c r="G17" s="23"/>
      <c r="H17" s="23"/>
      <c r="I17" s="23"/>
      <c r="J17" s="23"/>
      <c r="K17" s="23">
        <v>852000</v>
      </c>
      <c r="L17" s="23"/>
      <c r="M17" s="24">
        <f t="shared" si="0"/>
        <v>852000</v>
      </c>
      <c r="N17" s="25">
        <f t="shared" si="1"/>
        <v>11.833333333333334</v>
      </c>
      <c r="O17" s="26">
        <v>12</v>
      </c>
    </row>
    <row r="18" spans="1:15" x14ac:dyDescent="0.3">
      <c r="A18" s="22" t="s">
        <v>67</v>
      </c>
      <c r="B18" s="23"/>
      <c r="C18" s="23"/>
      <c r="D18" s="23"/>
      <c r="E18" s="23"/>
      <c r="F18" s="23"/>
      <c r="G18" s="23">
        <v>18000</v>
      </c>
      <c r="H18" s="23"/>
      <c r="I18" s="23"/>
      <c r="J18" s="23"/>
      <c r="K18" s="23">
        <v>384000</v>
      </c>
      <c r="L18" s="23">
        <v>72000</v>
      </c>
      <c r="M18" s="24">
        <f t="shared" si="0"/>
        <v>474000</v>
      </c>
      <c r="N18" s="25">
        <f t="shared" si="1"/>
        <v>6.583333333333333</v>
      </c>
      <c r="O18" s="26">
        <v>7</v>
      </c>
    </row>
    <row r="19" spans="1:15" x14ac:dyDescent="0.3">
      <c r="A19" s="22" t="s">
        <v>68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>
        <f t="shared" si="0"/>
        <v>0</v>
      </c>
      <c r="N19" s="25">
        <f t="shared" si="1"/>
        <v>0</v>
      </c>
      <c r="O19" s="26"/>
    </row>
    <row r="20" spans="1:15" x14ac:dyDescent="0.3">
      <c r="A20" s="22" t="s">
        <v>69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>
        <v>144000</v>
      </c>
      <c r="M20" s="24">
        <f t="shared" si="0"/>
        <v>144000</v>
      </c>
      <c r="N20" s="25">
        <f t="shared" si="1"/>
        <v>2</v>
      </c>
      <c r="O20" s="26">
        <v>2</v>
      </c>
    </row>
    <row r="21" spans="1:15" x14ac:dyDescent="0.3">
      <c r="A21" s="22" t="s">
        <v>70</v>
      </c>
      <c r="B21" s="23"/>
      <c r="C21" s="23"/>
      <c r="D21" s="23"/>
      <c r="E21" s="23">
        <v>114000</v>
      </c>
      <c r="F21" s="23"/>
      <c r="G21" s="23"/>
      <c r="H21" s="23"/>
      <c r="I21" s="23"/>
      <c r="J21" s="23"/>
      <c r="K21" s="23"/>
      <c r="L21" s="23"/>
      <c r="M21" s="24">
        <f t="shared" si="0"/>
        <v>114000</v>
      </c>
      <c r="N21" s="25">
        <f t="shared" si="1"/>
        <v>1.5833333333333333</v>
      </c>
      <c r="O21" s="26">
        <v>2</v>
      </c>
    </row>
    <row r="22" spans="1:15" x14ac:dyDescent="0.3">
      <c r="A22" s="22" t="s">
        <v>71</v>
      </c>
      <c r="B22" s="23">
        <v>24000</v>
      </c>
      <c r="C22" s="23"/>
      <c r="D22" s="23"/>
      <c r="E22" s="23"/>
      <c r="F22" s="23"/>
      <c r="G22" s="23"/>
      <c r="H22" s="23">
        <v>144000</v>
      </c>
      <c r="I22" s="23"/>
      <c r="J22" s="23">
        <v>78000</v>
      </c>
      <c r="K22" s="23"/>
      <c r="L22" s="23">
        <v>102000</v>
      </c>
      <c r="M22" s="24">
        <f t="shared" si="0"/>
        <v>348000</v>
      </c>
      <c r="N22" s="25">
        <f t="shared" si="1"/>
        <v>4.833333333333333</v>
      </c>
      <c r="O22" s="26">
        <v>5</v>
      </c>
    </row>
    <row r="23" spans="1:15" x14ac:dyDescent="0.3">
      <c r="A23" s="22" t="s">
        <v>72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>
        <f t="shared" si="0"/>
        <v>0</v>
      </c>
      <c r="N23" s="25">
        <f t="shared" si="1"/>
        <v>0</v>
      </c>
      <c r="O23" s="26"/>
    </row>
    <row r="24" spans="1:15" x14ac:dyDescent="0.3">
      <c r="A24" s="22" t="s">
        <v>73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>
        <f t="shared" si="0"/>
        <v>0</v>
      </c>
      <c r="N24" s="25">
        <f t="shared" si="1"/>
        <v>0</v>
      </c>
      <c r="O24" s="26"/>
    </row>
    <row r="25" spans="1:15" x14ac:dyDescent="0.3">
      <c r="A25" s="22" t="s">
        <v>74</v>
      </c>
      <c r="B25" s="23"/>
      <c r="C25" s="23">
        <v>6000</v>
      </c>
      <c r="D25" s="23"/>
      <c r="E25" s="23">
        <v>18000</v>
      </c>
      <c r="F25" s="23"/>
      <c r="G25" s="23"/>
      <c r="H25" s="23">
        <v>48000</v>
      </c>
      <c r="I25" s="23">
        <v>72000</v>
      </c>
      <c r="J25" s="23"/>
      <c r="K25" s="23">
        <v>42000</v>
      </c>
      <c r="L25" s="23"/>
      <c r="M25" s="24">
        <f t="shared" si="0"/>
        <v>186000</v>
      </c>
      <c r="N25" s="25">
        <f t="shared" si="1"/>
        <v>2.5833333333333335</v>
      </c>
      <c r="O25" s="26">
        <v>3</v>
      </c>
    </row>
    <row r="26" spans="1:15" x14ac:dyDescent="0.3">
      <c r="A26" s="22" t="s">
        <v>75</v>
      </c>
      <c r="B26" s="23"/>
      <c r="C26" s="23"/>
      <c r="D26" s="23"/>
      <c r="E26" s="23">
        <v>200000</v>
      </c>
      <c r="F26" s="23"/>
      <c r="G26" s="23"/>
      <c r="H26" s="23"/>
      <c r="I26" s="23"/>
      <c r="J26" s="23"/>
      <c r="K26" s="23"/>
      <c r="L26" s="23"/>
      <c r="M26" s="24">
        <f t="shared" si="0"/>
        <v>200000</v>
      </c>
      <c r="N26" s="25">
        <f t="shared" si="1"/>
        <v>2.7777777777777781</v>
      </c>
      <c r="O26" s="26">
        <v>3</v>
      </c>
    </row>
    <row r="27" spans="1:15" ht="20.25" x14ac:dyDescent="0.3">
      <c r="A27" s="27" t="s">
        <v>76</v>
      </c>
      <c r="B27" s="28">
        <f t="shared" ref="B27:O27" si="2">SUM(B4:B26)</f>
        <v>432000</v>
      </c>
      <c r="C27" s="28">
        <f t="shared" si="2"/>
        <v>411000</v>
      </c>
      <c r="D27" s="28">
        <f t="shared" si="2"/>
        <v>335000</v>
      </c>
      <c r="E27" s="28">
        <f t="shared" si="2"/>
        <v>356000</v>
      </c>
      <c r="F27" s="28">
        <f t="shared" si="2"/>
        <v>12000</v>
      </c>
      <c r="G27" s="28">
        <f t="shared" si="2"/>
        <v>144000</v>
      </c>
      <c r="H27" s="28">
        <f t="shared" si="2"/>
        <v>626000</v>
      </c>
      <c r="I27" s="28">
        <f t="shared" si="2"/>
        <v>207000</v>
      </c>
      <c r="J27" s="28">
        <f t="shared" si="2"/>
        <v>78000</v>
      </c>
      <c r="K27" s="28">
        <f t="shared" si="2"/>
        <v>1386000</v>
      </c>
      <c r="L27" s="28">
        <f t="shared" si="2"/>
        <v>606000</v>
      </c>
      <c r="M27" s="29">
        <f t="shared" si="2"/>
        <v>4593000</v>
      </c>
      <c r="N27" s="30">
        <f t="shared" si="2"/>
        <v>63.791666666666679</v>
      </c>
      <c r="O27" s="31">
        <f t="shared" si="2"/>
        <v>66</v>
      </c>
    </row>
  </sheetData>
  <mergeCells count="2">
    <mergeCell ref="A1:O1"/>
    <mergeCell ref="A2:O2"/>
  </mergeCells>
  <phoneticPr fontId="2" type="noConversion"/>
  <pageMargins left="0.25" right="0.25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회원수업 추가주문표</vt:lpstr>
      <vt:lpstr>참고자료_무료배부수첩 산정내역</vt:lpstr>
      <vt:lpstr>Sheet2</vt:lpstr>
      <vt:lpstr>Sheet3</vt:lpstr>
      <vt:lpstr>'회원수업 추가주문표'!Print_Area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원정화</cp:lastModifiedBy>
  <cp:lastPrinted>2020-11-02T11:35:02Z</cp:lastPrinted>
  <dcterms:created xsi:type="dcterms:W3CDTF">2008-10-16T07:05:34Z</dcterms:created>
  <dcterms:modified xsi:type="dcterms:W3CDTF">2020-11-02T11:55:55Z</dcterms:modified>
</cp:coreProperties>
</file>